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รวมงานจัดซื้อ\1.2566\ไตรมาส\"/>
    </mc:Choice>
  </mc:AlternateContent>
  <xr:revisionPtr revIDLastSave="0" documentId="13_ncr:1_{8D4A1AB3-76EF-4FF2-8FD8-849207E84DAB}" xr6:coauthVersionLast="36" xr6:coauthVersionMax="47" xr10:uidLastSave="{00000000-0000-0000-0000-000000000000}"/>
  <bookViews>
    <workbookView xWindow="0" yWindow="0" windowWidth="20490" windowHeight="7575" xr2:uid="{00000000-000D-0000-FFFF-FFFF00000000}"/>
  </bookViews>
  <sheets>
    <sheet name="กรกฎาคม-กันยายน ไตรมาส4" sheetId="5" r:id="rId1"/>
  </sheets>
  <definedNames>
    <definedName name="_xlnm.Print_Titles" localSheetId="0">'กรกฎาคม-กันยายน ไตรมาส4'!$1:$5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5" l="1"/>
  <c r="L28" i="5"/>
  <c r="L27" i="5"/>
  <c r="L26" i="5"/>
  <c r="L25" i="5" l="1"/>
  <c r="L30" i="5"/>
  <c r="L24" i="5"/>
  <c r="L23" i="5"/>
  <c r="L22" i="5"/>
  <c r="L21" i="5"/>
  <c r="L18" i="5"/>
  <c r="L17" i="5"/>
  <c r="L16" i="5"/>
  <c r="L15" i="5"/>
  <c r="L14" i="5"/>
  <c r="E11" i="5"/>
  <c r="E13" i="5" s="1"/>
  <c r="E19" i="5" s="1"/>
  <c r="E20" i="5" s="1"/>
  <c r="L10" i="5"/>
  <c r="L9" i="5"/>
  <c r="L8" i="5"/>
  <c r="L7" i="5"/>
  <c r="L6" i="5"/>
  <c r="E31" i="5" l="1"/>
  <c r="D31" i="5" s="1"/>
</calcChain>
</file>

<file path=xl/sharedStrings.xml><?xml version="1.0" encoding="utf-8"?>
<sst xmlns="http://schemas.openxmlformats.org/spreadsheetml/2006/main" count="105" uniqueCount="86">
  <si>
    <t>องค์การบริหารส่วนตำบลทองเอน</t>
  </si>
  <si>
    <t xml:space="preserve">ลำดับที่ 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</si>
  <si>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</si>
  <si>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</si>
  <si>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</si>
  <si>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</si>
  <si>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</si>
  <si>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</si>
  <si>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 xml:space="preserve">เลขประจำตัวประชาชน </t>
  </si>
  <si>
    <t>ที่จัดซื้อจัดจ้าง</t>
  </si>
  <si>
    <t>วันที่</t>
  </si>
  <si>
    <t>เลขที่</t>
  </si>
  <si>
    <t>1170600018099</t>
  </si>
  <si>
    <t>0173555000721</t>
  </si>
  <si>
    <t>นายจิรายุ ยศวัฒนะกุล</t>
  </si>
  <si>
    <t xml:space="preserve">   ห้างหุ้นส่วนจำกัด อินทร์บุรี มีเดีย</t>
  </si>
  <si>
    <t>ยอดยกไป</t>
  </si>
  <si>
    <t>ยอดยกมา</t>
  </si>
  <si>
    <t>0165543000129</t>
  </si>
  <si>
    <t>บริษัท คลังวิทยาศึกษา จำกัด</t>
  </si>
  <si>
    <t>นางสาวภัทรศรี อุปัชฌาย์</t>
  </si>
  <si>
    <t>1100703414418</t>
  </si>
  <si>
    <t>รายละเอียดแนบท้ายประกาศรายงานการสรุปผลผู้ชนะการจัดซื้อจัดจ้างหรือผู้ได้รับการคัดเลือก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</si>
  <si>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ประจำปีงบประมาณ พ.ศ.2566 ไตรมาสที่ 4 (เดือนกรกฎาคม พ.ศ.2566 ถึง เดือนกันยายน พ.ศ.2566)</t>
  </si>
  <si>
    <t>6 กรกฎาคม 2566</t>
  </si>
  <si>
    <t>CNTR-00257/66</t>
  </si>
  <si>
    <t>จ้างเหมาทำป้ายไวนิลโครงการสายใยรักครอบครัวประจำปีงบประมาณ พ.ศ. 2566 ขนาด 1.2X2.4 เมตร ข้อความตาม อบต. ทองเอนกำหนด</t>
  </si>
  <si>
    <t>CNTR-00258/66</t>
  </si>
  <si>
    <t>จัดซื้อวัสดุ อุปกรณ์ ในการทำกิจกรรมสายใยรักครอบครัว ประจำปีงบประมาณ พ.ศ. 2566</t>
  </si>
  <si>
    <t>25 กรกฎาคม 2566</t>
  </si>
  <si>
    <t>จ้างเหมาทำป้ายไวนิลโครงการอนุรักษ์และพัฒนาสมุนไพรในท้องถิ่นตามโครงการอนุรักษ์พันธุกรรมพืชอันเนื่องมาจากพระราชดำริ ประจำปีงบประมาณ พ.ศ. 2566</t>
  </si>
  <si>
    <t>CNTR-00268/66</t>
  </si>
  <si>
    <t>จ้างเหมาบุคคลทั่วไป บริการรายเดือนให้มีหน้าที่ช่วยปฏิบัติงานด้านผู้ช่วยนายช่างโยธา เขียนแบบคำนวณราคาด้านงานก่อสร้าง สำรวจโครงการในด้านช่างโยธา ตั้งวันที่ 1 สิงหาคม 2566 ถึงวันที่ 30 กันยายน 2566</t>
  </si>
  <si>
    <t>27 กรกฎาคม 2566</t>
  </si>
  <si>
    <t>CNTR-00269/66</t>
  </si>
  <si>
    <t>CNTR-00270/66</t>
  </si>
  <si>
    <t>จัดซื้อน้ำมันเชื้อเพลิงและหล่อลื่น สำหรับเดือนสิงหาคม - เดือนกันยายน พ.ศ. 2566 จำนวน 2 เดือนๆ ละ 35,000 บาท ภายในวงเงิน 70,000 บาท</t>
  </si>
  <si>
    <t>1170600162980</t>
  </si>
  <si>
    <t>นายกานต์ เอี่ยมรุ่งเรืองกิจ</t>
  </si>
  <si>
    <t>จ้างเหมาบุคคลทั่วไป บริการรายเดือนปฏิบัติงานในกองการศึกษาฯ ปฏิบัติงานด้านพัสดุกองการศึกษา เกี่ยวกับการจัดหา จัดซื้อ การเบิกจ่าย การเก็บรักษาทะเบียนพัสดุ และการจัดทำบันทึกการเบิกจ่ายในโครงการต่างๆ ระยะเวลา 1 เดือน 29 วัน  ตั้งวันที่ 3 สิงหาคม 2566 ถึงวันที่ 30 กันยายน 2566</t>
  </si>
  <si>
    <t>4 สิงหาคม 2566</t>
  </si>
  <si>
    <t>CNTR-00274/66</t>
  </si>
  <si>
    <t>ค่าจ้างจัดทำป้ายไวนิล โครงการแห่เทียน และถวายเทียนพรรษา ส่งเสริมกิจกรรมวันสำคัญทางศาสนา ประจำปีงบประมาณ พ.ศ 2566 ขนาด 120X350 เซนติเมตร</t>
  </si>
  <si>
    <t>8 สิงหาคม 2566</t>
  </si>
  <si>
    <t>CNTR-00279/66</t>
  </si>
  <si>
    <t>นางบุญสุข สายใย</t>
  </si>
  <si>
    <t>1170600072638</t>
  </si>
  <si>
    <t>1.ซื้อน้ำดื่มชนิดแก้ว จำนวน 20 กล่องๆ ละ 45 บาท เป็นจำนวนเงิน 900 บาท 2. ซื้อน้ำแข็งยูนิต จำนวน 2 ถุงๆ ละ 50 บาท เป็นจำนวนเงิน 100 บาท โครงการแห่เทียน และถวายเทียนพรรษา ส่งเสริมกิจกรรมวันสำคัญทางศาสนา ประจำปีงบประมาณ พ.ศ. 2566</t>
  </si>
  <si>
    <t>CNTR-00280/66</t>
  </si>
  <si>
    <t>1419900242488</t>
  </si>
  <si>
    <t>ร้านฟลุ๊คก็อปปี้</t>
  </si>
  <si>
    <t>จ้างเหมาถ่ายเอกสาร แบบแปลนการก่อสร้างจำนวน 2 โครงการ โดยการถ่ายขยายเป็นขนาด A1 โครงการละ 30 แผ่น</t>
  </si>
  <si>
    <t>16 สิงหาคม 2566</t>
  </si>
  <si>
    <t>CNTR-00282/66</t>
  </si>
  <si>
    <t>ร้านสุมิตรการค้า</t>
  </si>
  <si>
    <t>3170300024626</t>
  </si>
  <si>
    <t>จ้างเหมาซ่อมเครื่องพิมพ์ จำนวน 3 เครื่อง</t>
  </si>
  <si>
    <t>21 สิงหาคม 2566</t>
  </si>
  <si>
    <t>CNTR-00288/66</t>
  </si>
  <si>
    <t>0994000188251</t>
  </si>
  <si>
    <t>โรงพิมพ์อาสารักษาดินแดน กรมการปกครอง</t>
  </si>
  <si>
    <t>IV6607310</t>
  </si>
  <si>
    <t>3170300129771</t>
  </si>
  <si>
    <t>นายสมชาย จินดา</t>
  </si>
  <si>
    <t>วัสดุสำนักงาน (แบบพิมพ์) จำนวน 3 รายการ</t>
  </si>
  <si>
    <t>จ้างซ่อมรถจักรยานยนต์ ยี่ห้อ HONDA WAVE ทะเบียน 1 กข 2531 สิงห์บุรี</t>
  </si>
  <si>
    <t>เล่มที่ 4 เลขที่ 12</t>
  </si>
  <si>
    <t>30 สิงหาคม 2566</t>
  </si>
  <si>
    <t>CNTR-00295/66</t>
  </si>
  <si>
    <t xml:space="preserve">จ้างเหมาทำป้ายไวนิลโครงการรณรงค์ป้องกันและลดอุบัติเหตุจากการจมน้ำ ประจำปีงบประมาณ พ.ศ. 2566 </t>
  </si>
  <si>
    <t xml:space="preserve">จ้างเหมาทำป้ายไวนิลโครงการหนูน้อยฟันสวย     ยิ้มใส ห่างไกลฟันผุ ประจำปีงบประมาณ พ.ศ. 2566 </t>
  </si>
  <si>
    <t>7 กันยายน 2566</t>
  </si>
  <si>
    <t>CNTR-00309/66</t>
  </si>
  <si>
    <t>ซ่อมคอมพิวเตอร์ จำนวน 2 เครื่อง</t>
  </si>
  <si>
    <t>11 กันยายน 2566</t>
  </si>
  <si>
    <t>CNTR-00312/66</t>
  </si>
  <si>
    <t>1170600083125</t>
  </si>
  <si>
    <t>นายณัฐพล เอดาศัย</t>
  </si>
  <si>
    <t>จัดซื้ออาหารว่างพร้อมเครื่องดื่มโครงการหนูน้อยฟันสวยยิ้มใส ห่างไกลฟันผุ ประจำปีงบประมาณ พ.ศ 2566</t>
  </si>
  <si>
    <t>14 กันยายน 2566</t>
  </si>
  <si>
    <t>CNTR-00316/66</t>
  </si>
  <si>
    <t>ซื้อนมยูเอชที ขนาดบรรจุ 200 ซี.ซี. ชนิดกล่อง ประจำปีการศึกษา 2/2566 จำนวน 6 งวด ของศูนย์พัฒนาเด็กเล็กวัดล่องกะเบา จำนวน 516 กล่องๆละ 8.13 บาท นักเรียน 4 คน จำนวน 105 วันทำการ</t>
  </si>
  <si>
    <t>0163543000259</t>
  </si>
  <si>
    <t>ห้างหุ้นส่วนจำกัด กลุ่มผู้เลี้ยงโคนมเขื่อนป่าสัก</t>
  </si>
  <si>
    <t>19 กันยายน 2566</t>
  </si>
  <si>
    <t>CNTR-00321/66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</si>
</sst>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6"/>
      <color theme="1"/>
      <name val="AngsanaUPC"/>
      <family val="2"/>
      <charset val="22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  <charset val="222"/>
    </font>
    <font>
      <sz val="16"/>
      <name val="TH SarabunIT๙"/>
      <family val="2"/>
      <charset val="222"/>
    </font>
    <font>
      <b/>
      <sz val="16"/>
      <name val="TH SarabunPSK"/>
      <family val="2"/>
      <charset val="222"/>
    </font>
    <font>
      <b/>
      <sz val="16"/>
      <name val="TH SarabunIT๙"/>
      <family val="2"/>
      <charset val="22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0" xfId="0" applyNumberFormat="1" applyFont="1"/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8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4" fontId="6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9" xfId="0" applyFont="1" applyBorder="1"/>
    <xf numFmtId="4" fontId="6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8DA9-7209-4CA3-A253-31A1BD18FB22}">
  <sheetPr>
    <tabColor rgb="FF00B050"/>
  </sheetPr>
  <dimension ref="A1:L33"/>
  <sheetViews>
    <sheetView tabSelected="1" zoomScale="130" zoomScaleNormal="130" workbookViewId="0">
      <pane ySplit="5" topLeftCell="A19" activePane="bottomLeft" state="frozen"/>
      <selection pane="bottomLeft" activeCell="B21" sqref="B21:H21"/>
    </sheetView>
  </sheetViews>
  <sheetFormatPr defaultRowHeight="20.25" x14ac:dyDescent="0.3"/>
  <cols>
    <col min="1" max="1" width="7.85546875" style="1" customWidth="1"/>
    <col min="2" max="2" width="22.85546875" style="1" customWidth="1"/>
    <col min="3" max="3" width="22.140625" style="1" customWidth="1"/>
    <col min="4" max="4" width="42.85546875" style="1" customWidth="1"/>
    <col min="5" max="5" width="16.140625" style="1" customWidth="1"/>
    <col min="6" max="7" width="20" style="1" customWidth="1"/>
    <col min="8" max="8" width="14.7109375" style="1" customWidth="1"/>
    <col min="9" max="11" width="9.140625" style="1"/>
    <col min="12" max="12" width="17" style="1" customWidth="1"/>
    <col min="13" max="16384" width="9.140625" style="1"/>
  </cols>
  <sheetData>
    <row r="1" spans="1:12" x14ac:dyDescent="0.3">
      <c r="A1" s="34" t="s">
        <v>22</v>
      </c>
      <c r="B1" s="34"/>
      <c r="C1" s="34"/>
      <c r="D1" s="34"/>
      <c r="E1" s="34"/>
      <c r="F1" s="34"/>
      <c r="G1" s="34"/>
      <c r="H1" s="34"/>
    </row>
    <row r="2" spans="1:12" x14ac:dyDescent="0.3">
      <c r="A2" s="34" t="s">
        <v>23</v>
      </c>
      <c r="B2" s="34"/>
      <c r="C2" s="34"/>
      <c r="D2" s="34"/>
      <c r="E2" s="34"/>
      <c r="F2" s="34"/>
      <c r="G2" s="34"/>
      <c r="H2" s="34"/>
    </row>
    <row r="3" spans="1:12" x14ac:dyDescent="0.3">
      <c r="A3" s="35" t="s">
        <v>0</v>
      </c>
      <c r="B3" s="35"/>
      <c r="C3" s="35"/>
      <c r="D3" s="35"/>
      <c r="E3" s="35"/>
      <c r="F3" s="35"/>
      <c r="G3" s="35"/>
      <c r="H3" s="35"/>
    </row>
    <row r="4" spans="1:12" x14ac:dyDescent="0.3">
      <c r="A4" s="32" t="s">
        <v>1</v>
      </c>
      <c r="B4" s="4" t="s">
        <v>2</v>
      </c>
      <c r="C4" s="32" t="s">
        <v>3</v>
      </c>
      <c r="D4" s="32" t="s">
        <v>4</v>
      </c>
      <c r="E4" s="2" t="s">
        <v>5</v>
      </c>
      <c r="F4" s="36" t="s">
        <v>6</v>
      </c>
      <c r="G4" s="37"/>
      <c r="H4" s="32" t="s">
        <v>7</v>
      </c>
    </row>
    <row r="5" spans="1:12" x14ac:dyDescent="0.3">
      <c r="A5" s="33"/>
      <c r="B5" s="5" t="s">
        <v>8</v>
      </c>
      <c r="C5" s="33"/>
      <c r="D5" s="33"/>
      <c r="E5" s="3" t="s">
        <v>9</v>
      </c>
      <c r="F5" s="6" t="s">
        <v>10</v>
      </c>
      <c r="G5" s="3" t="s">
        <v>11</v>
      </c>
      <c r="H5" s="33"/>
    </row>
    <row r="6" spans="1:12" ht="74.25" customHeight="1" x14ac:dyDescent="0.3">
      <c r="A6" s="19">
        <v>1</v>
      </c>
      <c r="B6" s="22" t="s">
        <v>13</v>
      </c>
      <c r="C6" s="23" t="s">
        <v>15</v>
      </c>
      <c r="D6" s="25" t="s">
        <v>26</v>
      </c>
      <c r="E6" s="24">
        <v>400</v>
      </c>
      <c r="F6" s="22" t="s">
        <v>24</v>
      </c>
      <c r="G6" s="19" t="s">
        <v>25</v>
      </c>
      <c r="H6" s="19">
        <v>1</v>
      </c>
      <c r="L6" s="9">
        <f>E6</f>
        <v>400</v>
      </c>
    </row>
    <row r="7" spans="1:12" ht="67.5" customHeight="1" x14ac:dyDescent="0.3">
      <c r="A7" s="19">
        <v>2</v>
      </c>
      <c r="B7" s="7" t="s">
        <v>18</v>
      </c>
      <c r="C7" s="23" t="s">
        <v>19</v>
      </c>
      <c r="D7" s="25" t="s">
        <v>28</v>
      </c>
      <c r="E7" s="24">
        <v>1000</v>
      </c>
      <c r="F7" s="22" t="s">
        <v>24</v>
      </c>
      <c r="G7" s="19" t="s">
        <v>27</v>
      </c>
      <c r="H7" s="19">
        <v>1</v>
      </c>
      <c r="L7" s="9">
        <f t="shared" ref="L7:L10" si="0">E7</f>
        <v>1000</v>
      </c>
    </row>
    <row r="8" spans="1:12" ht="99" customHeight="1" x14ac:dyDescent="0.3">
      <c r="A8" s="19">
        <v>3</v>
      </c>
      <c r="B8" s="22" t="s">
        <v>13</v>
      </c>
      <c r="C8" s="23" t="s">
        <v>15</v>
      </c>
      <c r="D8" s="25" t="s">
        <v>30</v>
      </c>
      <c r="E8" s="24">
        <v>2200</v>
      </c>
      <c r="F8" s="22" t="s">
        <v>29</v>
      </c>
      <c r="G8" s="19" t="s">
        <v>31</v>
      </c>
      <c r="H8" s="19">
        <v>1</v>
      </c>
      <c r="L8" s="9">
        <f t="shared" si="0"/>
        <v>2200</v>
      </c>
    </row>
    <row r="9" spans="1:12" ht="117" customHeight="1" x14ac:dyDescent="0.3">
      <c r="A9" s="19">
        <v>4</v>
      </c>
      <c r="B9" s="22" t="s">
        <v>21</v>
      </c>
      <c r="C9" s="23" t="s">
        <v>20</v>
      </c>
      <c r="D9" s="25" t="s">
        <v>32</v>
      </c>
      <c r="E9" s="24">
        <v>18000</v>
      </c>
      <c r="F9" s="22" t="s">
        <v>33</v>
      </c>
      <c r="G9" s="19" t="s">
        <v>34</v>
      </c>
      <c r="H9" s="19">
        <v>1</v>
      </c>
      <c r="L9" s="9">
        <f t="shared" si="0"/>
        <v>18000</v>
      </c>
    </row>
    <row r="10" spans="1:12" ht="110.25" customHeight="1" x14ac:dyDescent="0.3">
      <c r="A10" s="19">
        <v>5</v>
      </c>
      <c r="B10" s="7" t="s">
        <v>12</v>
      </c>
      <c r="C10" s="8" t="s">
        <v>14</v>
      </c>
      <c r="D10" s="25" t="s">
        <v>36</v>
      </c>
      <c r="E10" s="24">
        <v>70000</v>
      </c>
      <c r="F10" s="22" t="s">
        <v>33</v>
      </c>
      <c r="G10" s="19" t="s">
        <v>35</v>
      </c>
      <c r="H10" s="19">
        <v>1</v>
      </c>
      <c r="L10" s="9">
        <f t="shared" si="0"/>
        <v>70000</v>
      </c>
    </row>
    <row r="11" spans="1:12" ht="24" x14ac:dyDescent="0.3">
      <c r="A11" s="15"/>
      <c r="B11" s="15"/>
      <c r="C11" s="15"/>
      <c r="D11" s="20" t="s">
        <v>16</v>
      </c>
      <c r="E11" s="21">
        <f>SUM(E6:E10)</f>
        <v>91600</v>
      </c>
      <c r="F11" s="15"/>
      <c r="G11" s="15"/>
      <c r="H11" s="15"/>
    </row>
    <row r="12" spans="1:12" x14ac:dyDescent="0.3">
      <c r="A12" s="15"/>
      <c r="B12" s="15"/>
      <c r="C12" s="15"/>
      <c r="D12" s="15"/>
      <c r="E12" s="15"/>
      <c r="F12" s="15"/>
      <c r="G12" s="15"/>
      <c r="H12" s="15"/>
    </row>
    <row r="13" spans="1:12" ht="23.25" customHeight="1" x14ac:dyDescent="0.3">
      <c r="A13" s="16"/>
      <c r="B13" s="17"/>
      <c r="C13" s="17"/>
      <c r="D13" s="26" t="s">
        <v>17</v>
      </c>
      <c r="E13" s="27">
        <f>E11</f>
        <v>91600</v>
      </c>
      <c r="F13" s="16"/>
      <c r="G13" s="17"/>
      <c r="H13" s="18"/>
    </row>
    <row r="14" spans="1:12" ht="156.75" customHeight="1" x14ac:dyDescent="0.3">
      <c r="A14" s="19">
        <v>6</v>
      </c>
      <c r="B14" s="22" t="s">
        <v>37</v>
      </c>
      <c r="C14" s="23" t="s">
        <v>38</v>
      </c>
      <c r="D14" s="25" t="s">
        <v>39</v>
      </c>
      <c r="E14" s="24">
        <v>17419</v>
      </c>
      <c r="F14" s="22" t="s">
        <v>40</v>
      </c>
      <c r="G14" s="19" t="s">
        <v>41</v>
      </c>
      <c r="H14" s="19">
        <v>1</v>
      </c>
      <c r="L14" s="9">
        <f t="shared" ref="L14:L18" si="1">E14</f>
        <v>17419</v>
      </c>
    </row>
    <row r="15" spans="1:12" ht="91.5" customHeight="1" x14ac:dyDescent="0.3">
      <c r="A15" s="19">
        <v>7</v>
      </c>
      <c r="B15" s="22" t="s">
        <v>13</v>
      </c>
      <c r="C15" s="23" t="s">
        <v>15</v>
      </c>
      <c r="D15" s="25" t="s">
        <v>42</v>
      </c>
      <c r="E15" s="24">
        <v>600</v>
      </c>
      <c r="F15" s="22" t="s">
        <v>43</v>
      </c>
      <c r="G15" s="19" t="s">
        <v>44</v>
      </c>
      <c r="H15" s="19">
        <v>1</v>
      </c>
      <c r="L15" s="9">
        <f t="shared" si="1"/>
        <v>600</v>
      </c>
    </row>
    <row r="16" spans="1:12" ht="138" customHeight="1" x14ac:dyDescent="0.3">
      <c r="A16" s="19">
        <v>8</v>
      </c>
      <c r="B16" s="22" t="s">
        <v>46</v>
      </c>
      <c r="C16" s="23" t="s">
        <v>45</v>
      </c>
      <c r="D16" s="25" t="s">
        <v>47</v>
      </c>
      <c r="E16" s="24">
        <v>1000</v>
      </c>
      <c r="F16" s="22" t="s">
        <v>43</v>
      </c>
      <c r="G16" s="19" t="s">
        <v>48</v>
      </c>
      <c r="H16" s="19">
        <v>1</v>
      </c>
      <c r="L16" s="9">
        <f t="shared" si="1"/>
        <v>1000</v>
      </c>
    </row>
    <row r="17" spans="1:12" ht="80.25" customHeight="1" x14ac:dyDescent="0.3">
      <c r="A17" s="10">
        <v>9</v>
      </c>
      <c r="B17" s="28" t="s">
        <v>49</v>
      </c>
      <c r="C17" s="12" t="s">
        <v>50</v>
      </c>
      <c r="D17" s="13" t="s">
        <v>51</v>
      </c>
      <c r="E17" s="14">
        <v>900</v>
      </c>
      <c r="F17" s="11" t="s">
        <v>52</v>
      </c>
      <c r="G17" s="10" t="s">
        <v>53</v>
      </c>
      <c r="H17" s="10">
        <v>1</v>
      </c>
      <c r="L17" s="9">
        <f t="shared" si="1"/>
        <v>900</v>
      </c>
    </row>
    <row r="18" spans="1:12" ht="59.25" hidden="1" customHeight="1" x14ac:dyDescent="0.3">
      <c r="A18" s="19"/>
      <c r="B18" s="22"/>
      <c r="C18" s="23"/>
      <c r="D18" s="25"/>
      <c r="E18" s="24"/>
      <c r="F18" s="22"/>
      <c r="G18" s="19"/>
      <c r="H18" s="19"/>
      <c r="L18" s="9">
        <f t="shared" si="1"/>
        <v>0</v>
      </c>
    </row>
    <row r="19" spans="1:12" ht="21" customHeight="1" x14ac:dyDescent="0.3">
      <c r="A19" s="15"/>
      <c r="B19" s="15"/>
      <c r="C19" s="15"/>
      <c r="D19" s="20" t="s">
        <v>16</v>
      </c>
      <c r="E19" s="21">
        <f>SUM(E14:E18)+E13</f>
        <v>111519</v>
      </c>
      <c r="F19" s="15"/>
      <c r="G19" s="15"/>
      <c r="H19" s="15"/>
    </row>
    <row r="20" spans="1:12" ht="24" customHeight="1" x14ac:dyDescent="0.3">
      <c r="A20" s="16"/>
      <c r="B20" s="17"/>
      <c r="C20" s="17"/>
      <c r="D20" s="26" t="s">
        <v>17</v>
      </c>
      <c r="E20" s="27">
        <f>E19</f>
        <v>111519</v>
      </c>
      <c r="F20" s="16"/>
      <c r="G20" s="17"/>
      <c r="H20" s="18"/>
    </row>
    <row r="21" spans="1:12" ht="75" customHeight="1" x14ac:dyDescent="0.3">
      <c r="A21" s="19">
        <v>10</v>
      </c>
      <c r="B21" s="22" t="s">
        <v>59</v>
      </c>
      <c r="C21" s="23" t="s">
        <v>60</v>
      </c>
      <c r="D21" s="25" t="s">
        <v>64</v>
      </c>
      <c r="E21" s="24">
        <v>3100</v>
      </c>
      <c r="F21" s="22" t="s">
        <v>52</v>
      </c>
      <c r="G21" s="19" t="s">
        <v>61</v>
      </c>
      <c r="H21" s="19">
        <v>1</v>
      </c>
      <c r="L21" s="9">
        <f t="shared" ref="L21:L29" si="2">E21</f>
        <v>3100</v>
      </c>
    </row>
    <row r="22" spans="1:12" ht="57" customHeight="1" x14ac:dyDescent="0.3">
      <c r="A22" s="19">
        <v>11</v>
      </c>
      <c r="B22" s="22" t="s">
        <v>55</v>
      </c>
      <c r="C22" s="23" t="s">
        <v>54</v>
      </c>
      <c r="D22" s="25" t="s">
        <v>56</v>
      </c>
      <c r="E22" s="24">
        <v>2800</v>
      </c>
      <c r="F22" s="22" t="s">
        <v>57</v>
      </c>
      <c r="G22" s="19" t="s">
        <v>58</v>
      </c>
      <c r="H22" s="19">
        <v>1</v>
      </c>
      <c r="L22" s="9">
        <f t="shared" si="2"/>
        <v>2800</v>
      </c>
    </row>
    <row r="23" spans="1:12" ht="69" customHeight="1" x14ac:dyDescent="0.3">
      <c r="A23" s="19">
        <v>12</v>
      </c>
      <c r="B23" s="22" t="s">
        <v>62</v>
      </c>
      <c r="C23" s="23" t="s">
        <v>63</v>
      </c>
      <c r="D23" s="25" t="s">
        <v>65</v>
      </c>
      <c r="E23" s="24">
        <v>3050</v>
      </c>
      <c r="F23" s="22" t="s">
        <v>57</v>
      </c>
      <c r="G23" s="19" t="s">
        <v>66</v>
      </c>
      <c r="H23" s="19">
        <v>2</v>
      </c>
      <c r="L23" s="9">
        <f t="shared" si="2"/>
        <v>3050</v>
      </c>
    </row>
    <row r="24" spans="1:12" ht="67.5" customHeight="1" x14ac:dyDescent="0.3">
      <c r="A24" s="10">
        <v>13</v>
      </c>
      <c r="B24" s="11" t="s">
        <v>13</v>
      </c>
      <c r="C24" s="12" t="s">
        <v>15</v>
      </c>
      <c r="D24" s="13" t="s">
        <v>69</v>
      </c>
      <c r="E24" s="14">
        <v>400</v>
      </c>
      <c r="F24" s="11" t="s">
        <v>67</v>
      </c>
      <c r="G24" s="10" t="s">
        <v>68</v>
      </c>
      <c r="H24" s="10">
        <v>1</v>
      </c>
      <c r="L24" s="9">
        <f t="shared" si="2"/>
        <v>400</v>
      </c>
    </row>
    <row r="25" spans="1:12" ht="72" customHeight="1" x14ac:dyDescent="0.3">
      <c r="A25" s="10">
        <v>14</v>
      </c>
      <c r="B25" s="11" t="s">
        <v>13</v>
      </c>
      <c r="C25" s="12" t="s">
        <v>15</v>
      </c>
      <c r="D25" s="13" t="s">
        <v>70</v>
      </c>
      <c r="E25" s="14">
        <v>450</v>
      </c>
      <c r="F25" s="11" t="s">
        <v>71</v>
      </c>
      <c r="G25" s="10" t="s">
        <v>72</v>
      </c>
      <c r="H25" s="10">
        <v>1</v>
      </c>
      <c r="L25" s="9">
        <f t="shared" si="2"/>
        <v>450</v>
      </c>
    </row>
    <row r="26" spans="1:12" ht="53.25" customHeight="1" x14ac:dyDescent="0.3">
      <c r="A26" s="10">
        <v>15</v>
      </c>
      <c r="B26" s="22" t="s">
        <v>55</v>
      </c>
      <c r="C26" s="23" t="s">
        <v>54</v>
      </c>
      <c r="D26" s="13" t="s">
        <v>73</v>
      </c>
      <c r="E26" s="14">
        <v>3200</v>
      </c>
      <c r="F26" s="11" t="s">
        <v>74</v>
      </c>
      <c r="G26" s="10" t="s">
        <v>75</v>
      </c>
      <c r="H26" s="10">
        <v>1</v>
      </c>
      <c r="L26" s="9">
        <f t="shared" si="2"/>
        <v>3200</v>
      </c>
    </row>
    <row r="27" spans="1:12" ht="73.5" customHeight="1" x14ac:dyDescent="0.3">
      <c r="A27" s="10">
        <v>16</v>
      </c>
      <c r="B27" s="22" t="s">
        <v>76</v>
      </c>
      <c r="C27" s="23" t="s">
        <v>77</v>
      </c>
      <c r="D27" s="13" t="s">
        <v>78</v>
      </c>
      <c r="E27" s="14">
        <v>3250</v>
      </c>
      <c r="F27" s="11" t="s">
        <v>79</v>
      </c>
      <c r="G27" s="10" t="s">
        <v>80</v>
      </c>
      <c r="H27" s="10">
        <v>1</v>
      </c>
      <c r="L27" s="9">
        <f t="shared" si="2"/>
        <v>3250</v>
      </c>
    </row>
    <row r="28" spans="1:12" ht="24" x14ac:dyDescent="0.3">
      <c r="A28" s="15"/>
      <c r="B28" s="15"/>
      <c r="C28" s="15"/>
      <c r="D28" s="20" t="s">
        <v>16</v>
      </c>
      <c r="E28" s="21">
        <v>127769</v>
      </c>
      <c r="F28" s="15"/>
      <c r="G28" s="15"/>
      <c r="H28" s="15"/>
      <c r="L28" s="1">
        <f t="shared" si="2"/>
        <v>127769</v>
      </c>
    </row>
    <row r="29" spans="1:12" ht="24" x14ac:dyDescent="0.3">
      <c r="A29" s="16"/>
      <c r="B29" s="17"/>
      <c r="C29" s="17"/>
      <c r="D29" s="26" t="s">
        <v>17</v>
      </c>
      <c r="E29" s="27">
        <v>127769</v>
      </c>
      <c r="F29" s="16"/>
      <c r="G29" s="17"/>
      <c r="H29" s="18"/>
      <c r="L29" s="1">
        <f t="shared" si="2"/>
        <v>127769</v>
      </c>
    </row>
    <row r="30" spans="1:12" ht="113.25" customHeight="1" x14ac:dyDescent="0.3">
      <c r="A30" s="19">
        <v>17</v>
      </c>
      <c r="B30" s="22" t="s">
        <v>82</v>
      </c>
      <c r="C30" s="29" t="s">
        <v>83</v>
      </c>
      <c r="D30" s="25" t="s">
        <v>81</v>
      </c>
      <c r="E30" s="24">
        <v>4165.32</v>
      </c>
      <c r="F30" s="11" t="s">
        <v>84</v>
      </c>
      <c r="G30" s="10" t="s">
        <v>85</v>
      </c>
      <c r="H30" s="19">
        <v>1</v>
      </c>
      <c r="L30" s="9">
        <f t="shared" ref="L30" si="3">E30</f>
        <v>4165.32</v>
      </c>
    </row>
    <row r="31" spans="1:12" ht="24" x14ac:dyDescent="0.3">
      <c r="A31" s="15"/>
      <c r="B31" s="15"/>
      <c r="C31" s="30"/>
      <c r="D31" s="20" t="str">
        <f>"รวมทั้งสิ้น ("&amp;BAHTTEXT(E31)&amp;")"</f>
        <v>รวมทั้งสิ้น (หนึ่งแสนสามหมื่นหนึ่งพันเก้าร้อยสามสิบสี่บาทสามสิบสองสตางค์)</v>
      </c>
      <c r="E31" s="21">
        <f>SUM(E30:E30)+E29</f>
        <v>131934.32</v>
      </c>
      <c r="F31" s="15"/>
      <c r="G31" s="15"/>
      <c r="H31" s="15"/>
    </row>
    <row r="33" spans="5:5" x14ac:dyDescent="0.3">
      <c r="E33" s="31"/>
    </row>
  </sheetData>
  <mergeCells count="8">
    <mergeCell ref="A1:H1"/>
    <mergeCell ref="A2:H2"/>
    <mergeCell ref="A3:H3"/>
    <mergeCell ref="A4:A5"/>
    <mergeCell ref="C4:C5"/>
    <mergeCell ref="D4:D5"/>
    <mergeCell ref="F4:G4"/>
    <mergeCell ref="H4:H5"/>
  </mergeCells>
  <pageMargins left="0.51181102362204722" right="0.11811023622047245" top="0.43" bottom="0.15748031496062992" header="0.24" footer="0.1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กรกฎาคม-กันยายน ไตรมาส4</vt:lpstr>
      <vt:lpstr>'กรกฎาคม-กันยายน ไตรมาส4'!Print_Titles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Kassii</dc:creator>
  <cp:lastModifiedBy>TK</cp:lastModifiedBy>
  <cp:lastPrinted>2023-10-02T08:57:27Z</cp:lastPrinted>
  <dcterms:created xsi:type="dcterms:W3CDTF">2023-04-10T11:45:38Z</dcterms:created>
  <dcterms:modified xsi:type="dcterms:W3CDTF">2024-06-14T04:56:51Z</dcterms:modified>
</cp:coreProperties>
</file>