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วมงานจัดซื้อ\1.2566\ไตรมาส\"/>
    </mc:Choice>
  </mc:AlternateContent>
  <xr:revisionPtr revIDLastSave="0" documentId="13_ncr:1_{FBFD9342-8E9E-41B1-9DCB-81A3B4047DC8}" xr6:coauthVersionLast="36" xr6:coauthVersionMax="47" xr10:uidLastSave="{00000000-0000-0000-0000-000000000000}"/>
  <bookViews>
    <workbookView xWindow="0" yWindow="0" windowWidth="20490" windowHeight="7575" xr2:uid="{00000000-000D-0000-FFFF-FFFF00000000}"/>
  </bookViews>
  <sheets>
    <sheet name="เมษายน-มิถุนายน ไตรมาส3" sheetId="4" r:id="rId1"/>
  </sheets>
  <definedNames>
    <definedName name="_xlnm.Print_Titles" localSheetId="0">'เมษายน-มิถุนายน ไตรมาส3'!$1:$5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4" l="1"/>
  <c r="L35" i="4"/>
  <c r="L34" i="4"/>
  <c r="L31" i="4"/>
  <c r="L30" i="4"/>
  <c r="L29" i="4"/>
  <c r="L28" i="4"/>
  <c r="L25" i="4"/>
  <c r="L24" i="4"/>
  <c r="L23" i="4"/>
  <c r="L22" i="4"/>
  <c r="L19" i="4"/>
  <c r="L18" i="4"/>
  <c r="L17" i="4"/>
  <c r="L16" i="4"/>
  <c r="L15" i="4"/>
  <c r="L14" i="4"/>
  <c r="E11" i="4"/>
  <c r="E13" i="4" s="1"/>
  <c r="E20" i="4" s="1"/>
  <c r="E21" i="4" s="1"/>
  <c r="E26" i="4" s="1"/>
  <c r="E27" i="4" s="1"/>
  <c r="E32" i="4" s="1"/>
  <c r="E33" i="4" s="1"/>
  <c r="E37" i="4" s="1"/>
  <c r="D37" i="4" s="1"/>
  <c r="L10" i="4"/>
  <c r="L9" i="4"/>
  <c r="L8" i="4"/>
  <c r="L7" i="4"/>
  <c r="L6" i="4"/>
</calcChain>
</file>

<file path=xl/sharedStrings.xml><?xml version="1.0" encoding="utf-8"?>
<sst xmlns="http://schemas.openxmlformats.org/spreadsheetml/2006/main" count="132" uniqueCount="100">
  <si>
    <t>องค์การบริหารส่วนตำบลทองเอน</t>
  </si>
  <si>
    <t xml:space="preserve">ลำดับที่ 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</si>
  <si>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</si>
  <si>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</si>
  <si>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</si>
  <si>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</si>
  <si>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</si>
  <si>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</si>
  <si>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 xml:space="preserve">เลขประจำตัวประชาชน </t>
  </si>
  <si>
    <t>ที่จัดซื้อจัดจ้าง</t>
  </si>
  <si>
    <t>วันที่</t>
  </si>
  <si>
    <t>เลขที่</t>
  </si>
  <si>
    <t>0173555000721</t>
  </si>
  <si>
    <t xml:space="preserve">   ห้างหุ้นส่วนจำกัด อินทร์บุรี มีเดีย</t>
  </si>
  <si>
    <t>ยอดยกไป</t>
  </si>
  <si>
    <t>ยอดยกมา</t>
  </si>
  <si>
    <t>1170600151481</t>
  </si>
  <si>
    <t>นางสาวนงลักษณ์  พิรอด</t>
  </si>
  <si>
    <t>3170600308468</t>
  </si>
  <si>
    <t>1170601214177</t>
  </si>
  <si>
    <t>1170600181208</t>
  </si>
  <si>
    <t>นายสหพัฒน์ สุระภิรมย์</t>
  </si>
  <si>
    <t>นายเดชาธร กลิ่นสุคนธ์</t>
  </si>
  <si>
    <t>นายประสิทธิ์ มัยหุม</t>
  </si>
  <si>
    <t>1170600089808</t>
  </si>
  <si>
    <t>นายวีระชัย ติโลกะวิชัย</t>
  </si>
  <si>
    <t>5550500427387</t>
  </si>
  <si>
    <t>ประจำปีงบประมาณ พ.ศ.2566 ไตรมาสที่ 3 (เดือนเมษายน พ.ศ.2566 ถึง เดือนมิถุนายน พ.ศ.2566)</t>
  </si>
  <si>
    <t>5 เมษายน 2566</t>
  </si>
  <si>
    <t>CNTR-00190/66</t>
  </si>
  <si>
    <t>โครงการจุดตรวจร่วมบริการประชาชนช่วงเทศกาลสงกรานต์ ปี พ.ศ.2566</t>
  </si>
  <si>
    <t>0173539000347</t>
  </si>
  <si>
    <t>จ้างซ่อมแซมจักรยานยนต์ ยี่ห้อ HONDA หมายเลขครุภัณฑ์ 024-64-0006</t>
  </si>
  <si>
    <t>24 เมษายน 2566</t>
  </si>
  <si>
    <t>NYG01-SV230400103</t>
  </si>
  <si>
    <t>ห้างหุ้นส่วนจำกัด นานา ยนตรกิจ</t>
  </si>
  <si>
    <t>28 เมษายน 2566</t>
  </si>
  <si>
    <t>CNTR-00199/66</t>
  </si>
  <si>
    <t>จ้างเหมาบุคคลทั่วไป บริการรายเดือนให้มีหน้าที่ประจำรถขยะ ดังนี้ ปฏิบัติงานเกี่ยวกับจัดเก็บขยะตามจุดต่างๆ ในพื้นที่รับผิดชอบองค์การบริหารส่วนตำบลทองเอน  ตั้งแต่วันที่ 1 พฤษภาคม 2566   ถึงวันที่ 30 มิถุนายน 2566</t>
  </si>
  <si>
    <t>นายเอกลักษณ์ จอมจันทร์</t>
  </si>
  <si>
    <t>จ้างเหมาบุคคลทั่วไป บริการรายเดือนให้มีหน้าที่ประจำรถขยะ ดังนี้ ปฏิบัติงานเกี่ยวกับจัดเก็บขยะตามจุดต่างๆ ในพื้นที่รับผิดชอบองค์การบริหารส่วนตำบลทองเอน  ตั้งแต่วันที่ 1 พฤษภาคม 2566    ถึงวันที่ 30 มิถุนายน 2566</t>
  </si>
  <si>
    <t>CNTR-00200/66</t>
  </si>
  <si>
    <t>จ้างเหมาบุคคลทั่วไป บริการรายเดือนให้มีหน้าที่ช่วยปฏิบัติงานด้านผู้ช่วยนายช่างโยธา เขียนแบบคำนวณราคาด้านงานก่อสร้าง สำรวจโครงการในด้านช่างโยธา ตั้งวันที่ 15 พฤษภาคม 2566 ถึงวันที่ 31 กรกฎาคม 2566</t>
  </si>
  <si>
    <t>12 พฤษภาคม 2566</t>
  </si>
  <si>
    <t>CNTR-00206/66</t>
  </si>
  <si>
    <t>นางสาวภัทรศรี อุปัชฌาย์</t>
  </si>
  <si>
    <t>1100703414418</t>
  </si>
  <si>
    <t xml:space="preserve">จ้างเหมาทำป้ายไวนิลโครงการส่งเสริมอาชีพ ตำบลทองเอน (การทำทองม้วนกรอบและทองม้วนสด) ประจำปีงบประมาณ พ.ศ.2566 </t>
  </si>
  <si>
    <t>15 พฤษภาคม 2566</t>
  </si>
  <si>
    <t>CNTR-00216/66</t>
  </si>
  <si>
    <t>จ้างเหมาทำป้ายไวนิลโครงการบริหารจัดการขยะมูลฝอยในพื้นที่ตำบลทองเอน ประจำปีงบประมาณ พ.ศ.2566</t>
  </si>
  <si>
    <t>22 พฤษภาคม 2566</t>
  </si>
  <si>
    <t>CNTR-00219/66</t>
  </si>
  <si>
    <t>3160600687621</t>
  </si>
  <si>
    <t>นายอนุกูล ประภากร</t>
  </si>
  <si>
    <t>ซ่อมแซมรถบรรทุกขยะแบบอัดท้าย ยี่ห้อ ISUZU หมายเลขครุภัณฑ์ 011-59-0002 โดยทำการซ่อมแซมและปะยาง จำนวน 3 รายการ</t>
  </si>
  <si>
    <t>18 พฤษภาคม 2566</t>
  </si>
  <si>
    <t>เล่มที่ 2 เลขที่ 10</t>
  </si>
  <si>
    <t>5160200023667</t>
  </si>
  <si>
    <t>นายสิริชัย รสหอมดี</t>
  </si>
  <si>
    <t>ซ่อมแซมตู้นิรภัยที่ใช้เก็บรักษาเงินขององค์การบริการส่วนตำบลทองเอน ยี่ห้อ TAIYO รุ่น FIRE RESISTANT SAFE</t>
  </si>
  <si>
    <t>24 พฤษภาคม 2566</t>
  </si>
  <si>
    <t>เล่มที่ 1 เลขที่ 12</t>
  </si>
  <si>
    <t>จ้างเหมาประกอบอาหารว่างและเครื่องดื่มสำหรับผู้เข้าร่วมการอบรมในโครงการบริหารจัดการขยะมูลฝอยในพื้นที่ตำบลทองเอน ประจำปีงบประมาณ พ.ศ.2566</t>
  </si>
  <si>
    <t>26 พฤษภาคม 2566</t>
  </si>
  <si>
    <t>CNTR -00227/66</t>
  </si>
  <si>
    <t>30 พฤษภาคม 2566</t>
  </si>
  <si>
    <t>CNTR-00229/66</t>
  </si>
  <si>
    <t>จ้างเหมาบุคคลบริการรายเดือน ให้ช่วยปฏิบัติงานด้านพัสดุของกองคลัง ช่วยจัดทำแผนการจัดซื้อจัดจ้างและปฏิบัติหน้าที่อื่นๆ ตามที่ได้รับมอบหมาย จำนวน 4 เดือน</t>
  </si>
  <si>
    <t>นายโสพล พันเต</t>
  </si>
  <si>
    <t>จ้างเหมาบุคคลบริการรายเดือน ให้ช่วยปฏิบัติงานป้องกันและบรรเทาสาธารณภัย มีหน้าที่ดังนี้ รับแจ้งเหตุการณ์ต่างๆ ที่เกิดขึ้น ที่ทำให้ประชาชน ได้รับความเดือดร้อน ประสานงานกับหน่วยงานหรือส่วนราชการต่างๆ ทั้งภาครัฐ เอกชนที่เกี่ยวข้องและปฏิบัติงานอื่นๆ ตามที่ได้รับมอบหมาย</t>
  </si>
  <si>
    <t>15 มิถุนายน 2566</t>
  </si>
  <si>
    <t>CNTR-00234/66</t>
  </si>
  <si>
    <t>3170600464010</t>
  </si>
  <si>
    <t>21 มิถุนายน 2566</t>
  </si>
  <si>
    <t>CNTR-00239/66</t>
  </si>
  <si>
    <t>จ้างเหมาบุคคลบริการรายเดือน งานด้านแรงงานทั่วไป งานเอกสารต่างๆ และงานอื่นๆ ตามที่ได้รับมอบหมายของกองช่าง ตั้งแต่วันที่ 1 กรกฎาคม 2566 ถึงวันที่ 30 กันยายน 2566</t>
  </si>
  <si>
    <t>บริษัท พญาเย็นแดรี่ จำกัด</t>
  </si>
  <si>
    <t>CNTR-00242/66</t>
  </si>
  <si>
    <t>ซื้อนมยูเอชที ขนาด 200 มล.รสจืด ชนิดกล่อง จำนวน 198 กล่อง ราคากล่องละ 8.13 บาท สำหรับศูนย์พัฒนาเด็กเล็กวัดเซ่าสิงห์ (ศพด.) ตั้งแต่วันที่ 16 พฤษภาคม ถึง 30 มิถุนายน 2566 จำนวน 33 วัน (วันทำการ)</t>
  </si>
  <si>
    <t>26 มิถุนายน 2566</t>
  </si>
  <si>
    <t>ซื้อนมยูเอชที ขนาด 200 มล.รสจืด ชนิดกล่อง จำนวน 297 กล่อง ราคากล่องละ 8.13 บาท สำหรับศูนย์พัฒนาเด็กเล็กวัดคลองโพธิ์ศรี (ศพด.) ตั้งแต่วันที่ 16 พฤษภาคม ถึง 30 มิถุนายน 2566 จำนวน 33 วัน (วันทำการ)</t>
  </si>
  <si>
    <t>CNTR-00243/66</t>
  </si>
  <si>
    <t>ซื้อนมยูเอชที ขนาด 200 มล.รสจืด ชนิดกล่อง จำนวน 429 กล่อง ราคากล่องละ 8.13 บาท สำหรับศูนย์พัฒนาเด็กเล็กวัดไผ่ดำ (ศพด.) ตั้งแต่วันที่ 16 พฤษภาคม ถึง 30 มิถุนายน 2566 จำนวน 33 วัน (วันทำการ)</t>
  </si>
  <si>
    <t>CNTR-00244/66</t>
  </si>
  <si>
    <t>ซื้อนมยูเอชที ขนาด 200 มล.รสจืด ชนิดกล่อง จำนวน 132 กล่อง ราคากล่องละ 8.13 บาท สำหรับศูนย์พัฒนาเด็กเล็กวัดล่องกะเบา (ศพด.) ตั้งแต่วันที่ 16 พฤษภาคม ถึง 30 มิถุนายน 2566 จำนวน 33 วัน (วันทำการ)</t>
  </si>
  <si>
    <t>CNTR-00245/66</t>
  </si>
  <si>
    <t xml:space="preserve">จ้างเหมาบุคคลทั่วไป บริการรายเดือน ประจำรถขยะ ในพื้นที่รับผิดชอบขององค์การบริหารส่วนตำบลทองเอนและงานที่ต้องใช้แรงงานทั่วไป งานเอกสารต่างๆ ปฏิบัติหน้าที่อื่นๆ ตามที่ได้รับมอบหมาย ตั้งแต่วันที่ 1 กรกฎาคม 2566 ถึงวันที่ 30 กันยายน 2566  </t>
  </si>
  <si>
    <t>30 มิถุนายน 2566</t>
  </si>
  <si>
    <t>CNTR-00249/66</t>
  </si>
  <si>
    <t>จ้างเหมาบุคคลทั่วไป บริการรายเดือน งานด้านช่วยเหลือทางด้านการแพทย์ฉุกเฉิน และปฏิบัติหน้าที่อื่น ๆ ตามที่ได้รับมอบหมายของสำนักปลัด ระยะเวลา 3 งวด ตั้งแต่วันที่ 1 กรกฎาคม 2566 ถึงวันที่ 30  กันยายน  2566</t>
  </si>
  <si>
    <t>CNTR-00250/66</t>
  </si>
  <si>
    <t>CNTR-00252/66</t>
  </si>
  <si>
    <t>ซื้อนมยูเอชที ขนาด 200 มล.รสจืด ชนิดกล่อง จำนวน 244 กล่อง ราคากล่องละ 8.13 บาท สำหรับศูนย์พัฒนาเด็กเล็กวัดล่องกะเบา (ศพด.) ตั้งแต่วันที่ 1 กรกฎาคม ถึง 30 กันยายน 2566 จำนวน 61 วัน (วันทำการ)</t>
  </si>
  <si>
    <t>ซื้อนมยูเอชที ขนาด 200 มล.รสจืด ชนิดกล่อง จำนวน 366 กล่อง ราคากล่องละ 8.13 บาท สำหรับศูนย์พัฒนาเด็กเล็กวัดเซ่าสิงห์ (ศพด.) ตั้งแต่วันที่ 1 กรกฎาคม ถึง 30 กันยายน 2566 จำนวน 61 วัน (วันทำการ)</t>
  </si>
  <si>
    <t>CNTR-00253/66</t>
  </si>
  <si>
    <t>ซื้อนมยูเอชที ขนาด 200 มล.รสจืด ชนิดกล่อง จำนวน 488 กล่อง ราคากล่องละ 8.13 บาท สำหรับศูนย์พัฒนาเด็กเล็กวัดคลองโพธิ์ศรี (ศพด.) ตั้งแต่วันที่ 1 กรกฎาคม ถึง 30 กันยายน 2566 จำนวน 61 วัน (วันทำการ)</t>
  </si>
  <si>
    <t>CNTR-00254/66</t>
  </si>
  <si>
    <t>0305551000653</t>
  </si>
  <si>
    <t>รายละเอียดแนบท้ายประกาศรายงานการสรุปผลผู้ชนะการจัดซื้อจัดจ้างหรือผู้ได้รับการคัดเลือก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</si>
</sst>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6"/>
      <color theme="1"/>
      <name val="AngsanaUPC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2"/>
      <name val="TH SarabunIT๙"/>
      <family val="2"/>
    </font>
    <font>
      <sz val="14"/>
      <name val="TH SarabunIT๙"/>
      <family val="2"/>
    </font>
    <font>
      <sz val="16"/>
      <color rgb="FFFF0000"/>
      <name val="TH SarabunIT๙"/>
      <family val="2"/>
      <charset val="222"/>
    </font>
    <font>
      <sz val="16"/>
      <name val="TH SarabunIT๙"/>
      <family val="2"/>
      <charset val="222"/>
    </font>
    <font>
      <b/>
      <sz val="16"/>
      <name val="TH SarabunPSK"/>
      <family val="2"/>
      <charset val="222"/>
    </font>
    <font>
      <b/>
      <sz val="16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8" xfId="0" quotePrefix="1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3" fontId="2" fillId="0" borderId="5" xfId="0" applyNumberFormat="1" applyFont="1" applyBorder="1" applyAlignment="1">
      <alignment horizontal="right" vertical="center"/>
    </xf>
    <xf numFmtId="0" fontId="1" fillId="0" borderId="5" xfId="0" applyFont="1" applyBorder="1"/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3" fontId="4" fillId="0" borderId="8" xfId="0" quotePrefix="1" applyNumberFormat="1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 vertical="center"/>
    </xf>
    <xf numFmtId="3" fontId="9" fillId="0" borderId="0" xfId="0" applyNumberFormat="1" applyFont="1" applyAlignment="1">
      <alignment horizontal="right" vertical="center"/>
    </xf>
    <xf numFmtId="4" fontId="10" fillId="0" borderId="6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right" vertical="center"/>
    </xf>
    <xf numFmtId="3" fontId="8" fillId="0" borderId="8" xfId="0" quotePrefix="1" applyNumberFormat="1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/>
    </xf>
    <xf numFmtId="4" fontId="10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C459-8E5F-4278-9E46-1F4F3C42CADD}">
  <sheetPr>
    <tabColor rgb="FF00B050"/>
  </sheetPr>
  <dimension ref="A1:L37"/>
  <sheetViews>
    <sheetView tabSelected="1" zoomScale="130" zoomScaleNormal="130" workbookViewId="0">
      <pane ySplit="5" topLeftCell="A6" activePane="bottomLeft" state="frozen"/>
      <selection pane="bottomLeft" activeCell="B7" sqref="B7:C7"/>
    </sheetView>
  </sheetViews>
  <sheetFormatPr defaultRowHeight="20.25" x14ac:dyDescent="0.3"/>
  <cols>
    <col min="1" max="1" width="7.85546875" style="1" customWidth="1"/>
    <col min="2" max="2" width="22.85546875" style="1" customWidth="1"/>
    <col min="3" max="3" width="22.140625" style="1" customWidth="1"/>
    <col min="4" max="4" width="42.85546875" style="1" customWidth="1"/>
    <col min="5" max="5" width="16.140625" style="1" customWidth="1"/>
    <col min="6" max="7" width="20" style="1" customWidth="1"/>
    <col min="8" max="8" width="14.7109375" style="1" customWidth="1"/>
    <col min="9" max="11" width="9.140625" style="1"/>
    <col min="12" max="12" width="17" style="1" customWidth="1"/>
    <col min="13" max="16384" width="9.140625" style="1"/>
  </cols>
  <sheetData>
    <row r="1" spans="1:12" x14ac:dyDescent="0.3">
      <c r="A1" s="43" t="s">
        <v>99</v>
      </c>
      <c r="B1" s="43"/>
      <c r="C1" s="43"/>
      <c r="D1" s="43"/>
      <c r="E1" s="43"/>
      <c r="F1" s="43"/>
      <c r="G1" s="43"/>
      <c r="H1" s="43"/>
    </row>
    <row r="2" spans="1:12" x14ac:dyDescent="0.3">
      <c r="A2" s="43" t="s">
        <v>27</v>
      </c>
      <c r="B2" s="43"/>
      <c r="C2" s="43"/>
      <c r="D2" s="43"/>
      <c r="E2" s="43"/>
      <c r="F2" s="43"/>
      <c r="G2" s="43"/>
      <c r="H2" s="43"/>
    </row>
    <row r="3" spans="1:12" x14ac:dyDescent="0.3">
      <c r="A3" s="44" t="s">
        <v>0</v>
      </c>
      <c r="B3" s="44"/>
      <c r="C3" s="44"/>
      <c r="D3" s="44"/>
      <c r="E3" s="44"/>
      <c r="F3" s="44"/>
      <c r="G3" s="44"/>
      <c r="H3" s="44"/>
    </row>
    <row r="4" spans="1:12" x14ac:dyDescent="0.3">
      <c r="A4" s="41" t="s">
        <v>1</v>
      </c>
      <c r="B4" s="4" t="s">
        <v>2</v>
      </c>
      <c r="C4" s="41" t="s">
        <v>3</v>
      </c>
      <c r="D4" s="41" t="s">
        <v>4</v>
      </c>
      <c r="E4" s="2" t="s">
        <v>5</v>
      </c>
      <c r="F4" s="45" t="s">
        <v>6</v>
      </c>
      <c r="G4" s="46"/>
      <c r="H4" s="41" t="s">
        <v>7</v>
      </c>
    </row>
    <row r="5" spans="1:12" x14ac:dyDescent="0.3">
      <c r="A5" s="42"/>
      <c r="B5" s="5" t="s">
        <v>8</v>
      </c>
      <c r="C5" s="42"/>
      <c r="D5" s="42"/>
      <c r="E5" s="3" t="s">
        <v>9</v>
      </c>
      <c r="F5" s="6" t="s">
        <v>10</v>
      </c>
      <c r="G5" s="3" t="s">
        <v>11</v>
      </c>
      <c r="H5" s="42"/>
    </row>
    <row r="6" spans="1:12" ht="67.5" customHeight="1" x14ac:dyDescent="0.3">
      <c r="A6" s="20">
        <v>1</v>
      </c>
      <c r="B6" s="21" t="s">
        <v>12</v>
      </c>
      <c r="C6" s="22" t="s">
        <v>13</v>
      </c>
      <c r="D6" s="23" t="s">
        <v>30</v>
      </c>
      <c r="E6" s="24">
        <v>680</v>
      </c>
      <c r="F6" s="21" t="s">
        <v>28</v>
      </c>
      <c r="G6" s="20" t="s">
        <v>29</v>
      </c>
      <c r="H6" s="20">
        <v>1</v>
      </c>
      <c r="L6" s="15">
        <f>E6</f>
        <v>680</v>
      </c>
    </row>
    <row r="7" spans="1:12" ht="67.5" customHeight="1" x14ac:dyDescent="0.3">
      <c r="A7" s="20">
        <v>2</v>
      </c>
      <c r="B7" s="21" t="s">
        <v>31</v>
      </c>
      <c r="C7" s="22" t="s">
        <v>35</v>
      </c>
      <c r="D7" s="23" t="s">
        <v>32</v>
      </c>
      <c r="E7" s="24">
        <v>1385</v>
      </c>
      <c r="F7" s="21" t="s">
        <v>33</v>
      </c>
      <c r="G7" s="25" t="s">
        <v>34</v>
      </c>
      <c r="H7" s="20">
        <v>2</v>
      </c>
      <c r="L7" s="15">
        <f t="shared" ref="L7:L10" si="0">E7</f>
        <v>1385</v>
      </c>
    </row>
    <row r="8" spans="1:12" ht="114.75" customHeight="1" x14ac:dyDescent="0.3">
      <c r="A8" s="20">
        <v>3</v>
      </c>
      <c r="B8" s="21" t="s">
        <v>24</v>
      </c>
      <c r="C8" s="22" t="s">
        <v>25</v>
      </c>
      <c r="D8" s="23" t="s">
        <v>40</v>
      </c>
      <c r="E8" s="24">
        <v>18000</v>
      </c>
      <c r="F8" s="21" t="s">
        <v>36</v>
      </c>
      <c r="G8" s="27" t="s">
        <v>37</v>
      </c>
      <c r="H8" s="20">
        <v>1</v>
      </c>
      <c r="L8" s="15">
        <f t="shared" si="0"/>
        <v>18000</v>
      </c>
    </row>
    <row r="9" spans="1:12" ht="117" customHeight="1" x14ac:dyDescent="0.3">
      <c r="A9" s="20">
        <v>4</v>
      </c>
      <c r="B9" s="21" t="s">
        <v>26</v>
      </c>
      <c r="C9" s="26" t="s">
        <v>39</v>
      </c>
      <c r="D9" s="23" t="s">
        <v>38</v>
      </c>
      <c r="E9" s="24">
        <v>18000</v>
      </c>
      <c r="F9" s="21" t="s">
        <v>36</v>
      </c>
      <c r="G9" s="27" t="s">
        <v>41</v>
      </c>
      <c r="H9" s="20">
        <v>1</v>
      </c>
      <c r="L9" s="15">
        <f t="shared" si="0"/>
        <v>18000</v>
      </c>
    </row>
    <row r="10" spans="1:12" ht="110.25" customHeight="1" x14ac:dyDescent="0.3">
      <c r="A10" s="20">
        <v>5</v>
      </c>
      <c r="B10" s="21" t="s">
        <v>46</v>
      </c>
      <c r="C10" s="22" t="s">
        <v>45</v>
      </c>
      <c r="D10" s="23" t="s">
        <v>42</v>
      </c>
      <c r="E10" s="24">
        <v>22930</v>
      </c>
      <c r="F10" s="21" t="s">
        <v>43</v>
      </c>
      <c r="G10" s="20" t="s">
        <v>44</v>
      </c>
      <c r="H10" s="20">
        <v>1</v>
      </c>
      <c r="L10" s="15">
        <f t="shared" si="0"/>
        <v>22930</v>
      </c>
    </row>
    <row r="11" spans="1:12" ht="24" x14ac:dyDescent="0.3">
      <c r="D11" s="7" t="s">
        <v>14</v>
      </c>
      <c r="E11" s="9">
        <f>SUM(E6:E10)</f>
        <v>60995</v>
      </c>
    </row>
    <row r="13" spans="1:12" ht="23.25" customHeight="1" x14ac:dyDescent="0.3">
      <c r="A13" s="16"/>
      <c r="B13" s="17"/>
      <c r="C13" s="17"/>
      <c r="D13" s="18" t="s">
        <v>15</v>
      </c>
      <c r="E13" s="8">
        <f>E11</f>
        <v>60995</v>
      </c>
      <c r="F13" s="16"/>
      <c r="G13" s="17"/>
      <c r="H13" s="19"/>
    </row>
    <row r="14" spans="1:12" ht="75" customHeight="1" x14ac:dyDescent="0.3">
      <c r="A14" s="10">
        <v>6</v>
      </c>
      <c r="B14" s="21" t="s">
        <v>12</v>
      </c>
      <c r="C14" s="22" t="s">
        <v>13</v>
      </c>
      <c r="D14" s="13" t="s">
        <v>47</v>
      </c>
      <c r="E14" s="14">
        <v>400</v>
      </c>
      <c r="F14" s="11" t="s">
        <v>48</v>
      </c>
      <c r="G14" s="10" t="s">
        <v>49</v>
      </c>
      <c r="H14" s="10">
        <v>1</v>
      </c>
      <c r="L14" s="15">
        <f t="shared" ref="L14:L19" si="1">E14</f>
        <v>400</v>
      </c>
    </row>
    <row r="15" spans="1:12" ht="67.5" customHeight="1" x14ac:dyDescent="0.3">
      <c r="A15" s="32">
        <v>7</v>
      </c>
      <c r="B15" s="21" t="s">
        <v>53</v>
      </c>
      <c r="C15" s="22" t="s">
        <v>54</v>
      </c>
      <c r="D15" s="23" t="s">
        <v>55</v>
      </c>
      <c r="E15" s="24">
        <v>560</v>
      </c>
      <c r="F15" s="21" t="s">
        <v>56</v>
      </c>
      <c r="G15" s="20" t="s">
        <v>57</v>
      </c>
      <c r="H15" s="20">
        <v>2</v>
      </c>
      <c r="L15" s="15">
        <f t="shared" si="1"/>
        <v>560</v>
      </c>
    </row>
    <row r="16" spans="1:12" ht="67.5" customHeight="1" x14ac:dyDescent="0.3">
      <c r="A16" s="20">
        <v>8</v>
      </c>
      <c r="B16" s="21" t="s">
        <v>12</v>
      </c>
      <c r="C16" s="22" t="s">
        <v>13</v>
      </c>
      <c r="D16" s="13" t="s">
        <v>50</v>
      </c>
      <c r="E16" s="14">
        <v>400</v>
      </c>
      <c r="F16" s="11" t="s">
        <v>51</v>
      </c>
      <c r="G16" s="10" t="s">
        <v>52</v>
      </c>
      <c r="H16" s="10">
        <v>1</v>
      </c>
      <c r="L16" s="15">
        <f t="shared" si="1"/>
        <v>400</v>
      </c>
    </row>
    <row r="17" spans="1:12" ht="67.5" customHeight="1" x14ac:dyDescent="0.3">
      <c r="A17" s="20">
        <v>9</v>
      </c>
      <c r="B17" s="21" t="s">
        <v>58</v>
      </c>
      <c r="C17" s="22" t="s">
        <v>59</v>
      </c>
      <c r="D17" s="23" t="s">
        <v>60</v>
      </c>
      <c r="E17" s="24">
        <v>2000</v>
      </c>
      <c r="F17" s="21" t="s">
        <v>61</v>
      </c>
      <c r="G17" s="20" t="s">
        <v>62</v>
      </c>
      <c r="H17" s="20">
        <v>2</v>
      </c>
      <c r="L17" s="15">
        <f t="shared" si="1"/>
        <v>2000</v>
      </c>
    </row>
    <row r="18" spans="1:12" ht="102.75" customHeight="1" x14ac:dyDescent="0.3">
      <c r="A18" s="32">
        <v>10</v>
      </c>
      <c r="B18" s="11" t="s">
        <v>18</v>
      </c>
      <c r="C18" s="12" t="s">
        <v>21</v>
      </c>
      <c r="D18" s="23" t="s">
        <v>63</v>
      </c>
      <c r="E18" s="24">
        <v>4500</v>
      </c>
      <c r="F18" s="21" t="s">
        <v>64</v>
      </c>
      <c r="G18" s="20" t="s">
        <v>65</v>
      </c>
      <c r="H18" s="20">
        <v>1</v>
      </c>
      <c r="L18" s="15">
        <f t="shared" si="1"/>
        <v>4500</v>
      </c>
    </row>
    <row r="19" spans="1:12" ht="102" customHeight="1" x14ac:dyDescent="0.3">
      <c r="A19" s="20">
        <v>11</v>
      </c>
      <c r="B19" s="21" t="s">
        <v>16</v>
      </c>
      <c r="C19" s="22" t="s">
        <v>17</v>
      </c>
      <c r="D19" s="23" t="s">
        <v>68</v>
      </c>
      <c r="E19" s="24">
        <v>36000</v>
      </c>
      <c r="F19" s="21" t="s">
        <v>66</v>
      </c>
      <c r="G19" s="20" t="s">
        <v>67</v>
      </c>
      <c r="H19" s="20">
        <v>1</v>
      </c>
      <c r="L19" s="15">
        <f t="shared" si="1"/>
        <v>36000</v>
      </c>
    </row>
    <row r="20" spans="1:12" ht="24" x14ac:dyDescent="0.3">
      <c r="A20" s="28"/>
      <c r="B20" s="28"/>
      <c r="C20" s="28"/>
      <c r="D20" s="33" t="s">
        <v>14</v>
      </c>
      <c r="E20" s="34">
        <f>SUM(E14:E19)+E13</f>
        <v>104855</v>
      </c>
      <c r="F20" s="28"/>
      <c r="G20" s="28"/>
      <c r="H20" s="28"/>
    </row>
    <row r="21" spans="1:12" ht="24" x14ac:dyDescent="0.3">
      <c r="A21" s="29"/>
      <c r="B21" s="30"/>
      <c r="C21" s="30"/>
      <c r="D21" s="39" t="s">
        <v>15</v>
      </c>
      <c r="E21" s="40">
        <f>E20</f>
        <v>104855</v>
      </c>
      <c r="F21" s="29"/>
      <c r="G21" s="30"/>
      <c r="H21" s="31"/>
    </row>
    <row r="22" spans="1:12" ht="129.75" customHeight="1" x14ac:dyDescent="0.3">
      <c r="A22" s="32">
        <v>12</v>
      </c>
      <c r="B22" s="35" t="s">
        <v>73</v>
      </c>
      <c r="C22" s="36" t="s">
        <v>69</v>
      </c>
      <c r="D22" s="23" t="s">
        <v>70</v>
      </c>
      <c r="E22" s="37">
        <v>31500</v>
      </c>
      <c r="F22" s="35" t="s">
        <v>71</v>
      </c>
      <c r="G22" s="32" t="s">
        <v>72</v>
      </c>
      <c r="H22" s="32">
        <v>1</v>
      </c>
      <c r="L22" s="15">
        <f t="shared" ref="L22:L25" si="2">E22</f>
        <v>31500</v>
      </c>
    </row>
    <row r="23" spans="1:12" ht="96.75" customHeight="1" x14ac:dyDescent="0.3">
      <c r="A23" s="20">
        <v>13</v>
      </c>
      <c r="B23" s="21" t="s">
        <v>19</v>
      </c>
      <c r="C23" s="22" t="s">
        <v>22</v>
      </c>
      <c r="D23" s="23" t="s">
        <v>76</v>
      </c>
      <c r="E23" s="24">
        <v>27000</v>
      </c>
      <c r="F23" s="21" t="s">
        <v>74</v>
      </c>
      <c r="G23" s="20" t="s">
        <v>75</v>
      </c>
      <c r="H23" s="20">
        <v>1</v>
      </c>
      <c r="L23" s="15">
        <f t="shared" si="2"/>
        <v>27000</v>
      </c>
    </row>
    <row r="24" spans="1:12" ht="114" customHeight="1" x14ac:dyDescent="0.3">
      <c r="A24" s="32">
        <v>14</v>
      </c>
      <c r="B24" s="35" t="s">
        <v>98</v>
      </c>
      <c r="C24" s="36" t="s">
        <v>77</v>
      </c>
      <c r="D24" s="38" t="s">
        <v>79</v>
      </c>
      <c r="E24" s="37">
        <v>1609.74</v>
      </c>
      <c r="F24" s="35" t="s">
        <v>80</v>
      </c>
      <c r="G24" s="32" t="s">
        <v>78</v>
      </c>
      <c r="H24" s="32">
        <v>1</v>
      </c>
      <c r="L24" s="15">
        <f t="shared" si="2"/>
        <v>1609.74</v>
      </c>
    </row>
    <row r="25" spans="1:12" ht="130.5" customHeight="1" x14ac:dyDescent="0.3">
      <c r="A25" s="32">
        <v>15</v>
      </c>
      <c r="B25" s="35" t="s">
        <v>98</v>
      </c>
      <c r="C25" s="36" t="s">
        <v>77</v>
      </c>
      <c r="D25" s="38" t="s">
        <v>81</v>
      </c>
      <c r="E25" s="37">
        <v>2414.61</v>
      </c>
      <c r="F25" s="35" t="s">
        <v>80</v>
      </c>
      <c r="G25" s="32" t="s">
        <v>82</v>
      </c>
      <c r="H25" s="32">
        <v>1</v>
      </c>
      <c r="L25" s="15">
        <f t="shared" si="2"/>
        <v>2414.61</v>
      </c>
    </row>
    <row r="26" spans="1:12" ht="24" x14ac:dyDescent="0.3">
      <c r="A26" s="28"/>
      <c r="B26" s="28"/>
      <c r="C26" s="28"/>
      <c r="D26" s="33" t="s">
        <v>14</v>
      </c>
      <c r="E26" s="34">
        <f>SUM(E22:E25)+E21</f>
        <v>167379.35</v>
      </c>
      <c r="F26" s="28"/>
      <c r="G26" s="28"/>
      <c r="H26" s="28"/>
    </row>
    <row r="27" spans="1:12" ht="24" x14ac:dyDescent="0.3">
      <c r="A27" s="29"/>
      <c r="B27" s="30"/>
      <c r="C27" s="30"/>
      <c r="D27" s="39" t="s">
        <v>15</v>
      </c>
      <c r="E27" s="40">
        <f>E26</f>
        <v>167379.35</v>
      </c>
      <c r="F27" s="29"/>
      <c r="G27" s="30"/>
      <c r="H27" s="31"/>
    </row>
    <row r="28" spans="1:12" ht="113.25" customHeight="1" x14ac:dyDescent="0.3">
      <c r="A28" s="32">
        <v>16</v>
      </c>
      <c r="B28" s="35" t="s">
        <v>98</v>
      </c>
      <c r="C28" s="36" t="s">
        <v>77</v>
      </c>
      <c r="D28" s="38" t="s">
        <v>83</v>
      </c>
      <c r="E28" s="37">
        <v>3487.77</v>
      </c>
      <c r="F28" s="35" t="s">
        <v>80</v>
      </c>
      <c r="G28" s="32" t="s">
        <v>84</v>
      </c>
      <c r="H28" s="32">
        <v>1</v>
      </c>
      <c r="L28" s="15">
        <f t="shared" ref="L28:L31" si="3">E28</f>
        <v>3487.77</v>
      </c>
    </row>
    <row r="29" spans="1:12" ht="112.5" customHeight="1" x14ac:dyDescent="0.3">
      <c r="A29" s="32">
        <v>17</v>
      </c>
      <c r="B29" s="35" t="s">
        <v>98</v>
      </c>
      <c r="C29" s="36" t="s">
        <v>77</v>
      </c>
      <c r="D29" s="38" t="s">
        <v>85</v>
      </c>
      <c r="E29" s="37">
        <v>1073.1600000000001</v>
      </c>
      <c r="F29" s="35" t="s">
        <v>80</v>
      </c>
      <c r="G29" s="32" t="s">
        <v>86</v>
      </c>
      <c r="H29" s="32">
        <v>1</v>
      </c>
      <c r="L29" s="15">
        <f t="shared" si="3"/>
        <v>1073.1600000000001</v>
      </c>
    </row>
    <row r="30" spans="1:12" ht="134.25" customHeight="1" x14ac:dyDescent="0.3">
      <c r="A30" s="20">
        <v>18</v>
      </c>
      <c r="B30" s="21" t="s">
        <v>26</v>
      </c>
      <c r="C30" s="26" t="s">
        <v>39</v>
      </c>
      <c r="D30" s="23" t="s">
        <v>87</v>
      </c>
      <c r="E30" s="24">
        <v>27000</v>
      </c>
      <c r="F30" s="21" t="s">
        <v>88</v>
      </c>
      <c r="G30" s="20" t="s">
        <v>89</v>
      </c>
      <c r="H30" s="20">
        <v>1</v>
      </c>
      <c r="L30" s="15">
        <f t="shared" si="3"/>
        <v>27000</v>
      </c>
    </row>
    <row r="31" spans="1:12" ht="123" customHeight="1" x14ac:dyDescent="0.3">
      <c r="A31" s="20">
        <v>19</v>
      </c>
      <c r="B31" s="11" t="s">
        <v>20</v>
      </c>
      <c r="C31" s="12" t="s">
        <v>23</v>
      </c>
      <c r="D31" s="13" t="s">
        <v>90</v>
      </c>
      <c r="E31" s="24">
        <v>27000</v>
      </c>
      <c r="F31" s="21" t="s">
        <v>88</v>
      </c>
      <c r="G31" s="20" t="s">
        <v>91</v>
      </c>
      <c r="H31" s="20">
        <v>1</v>
      </c>
      <c r="L31" s="15">
        <f t="shared" si="3"/>
        <v>27000</v>
      </c>
    </row>
    <row r="32" spans="1:12" ht="24" x14ac:dyDescent="0.3">
      <c r="A32" s="28"/>
      <c r="B32" s="28"/>
      <c r="C32" s="28"/>
      <c r="D32" s="33" t="s">
        <v>14</v>
      </c>
      <c r="E32" s="34">
        <f>SUM(E28:E31)+E27</f>
        <v>225940.28</v>
      </c>
      <c r="F32" s="28"/>
      <c r="G32" s="28"/>
      <c r="H32" s="28"/>
    </row>
    <row r="33" spans="1:12" ht="24" x14ac:dyDescent="0.3">
      <c r="A33" s="29"/>
      <c r="B33" s="30"/>
      <c r="C33" s="30"/>
      <c r="D33" s="39" t="s">
        <v>15</v>
      </c>
      <c r="E33" s="40">
        <f>E32</f>
        <v>225940.28</v>
      </c>
      <c r="F33" s="29"/>
      <c r="G33" s="30"/>
      <c r="H33" s="31"/>
    </row>
    <row r="34" spans="1:12" ht="120" customHeight="1" x14ac:dyDescent="0.3">
      <c r="A34" s="32">
        <v>20</v>
      </c>
      <c r="B34" s="35" t="s">
        <v>98</v>
      </c>
      <c r="C34" s="36" t="s">
        <v>77</v>
      </c>
      <c r="D34" s="38" t="s">
        <v>94</v>
      </c>
      <c r="E34" s="37">
        <v>2975.58</v>
      </c>
      <c r="F34" s="35" t="s">
        <v>88</v>
      </c>
      <c r="G34" s="32" t="s">
        <v>92</v>
      </c>
      <c r="H34" s="32">
        <v>1</v>
      </c>
      <c r="L34" s="15">
        <f t="shared" ref="L34:L36" si="4">E34</f>
        <v>2975.58</v>
      </c>
    </row>
    <row r="35" spans="1:12" ht="120" customHeight="1" x14ac:dyDescent="0.3">
      <c r="A35" s="32">
        <v>21</v>
      </c>
      <c r="B35" s="35" t="s">
        <v>98</v>
      </c>
      <c r="C35" s="36" t="s">
        <v>77</v>
      </c>
      <c r="D35" s="38" t="s">
        <v>93</v>
      </c>
      <c r="E35" s="37">
        <v>1983.72</v>
      </c>
      <c r="F35" s="35" t="s">
        <v>88</v>
      </c>
      <c r="G35" s="32" t="s">
        <v>95</v>
      </c>
      <c r="H35" s="32">
        <v>1</v>
      </c>
      <c r="L35" s="15">
        <f t="shared" si="4"/>
        <v>1983.72</v>
      </c>
    </row>
    <row r="36" spans="1:12" ht="125.25" customHeight="1" x14ac:dyDescent="0.3">
      <c r="A36" s="32">
        <v>22</v>
      </c>
      <c r="B36" s="35" t="s">
        <v>98</v>
      </c>
      <c r="C36" s="36" t="s">
        <v>77</v>
      </c>
      <c r="D36" s="38" t="s">
        <v>96</v>
      </c>
      <c r="E36" s="37">
        <v>3967.44</v>
      </c>
      <c r="F36" s="35" t="s">
        <v>88</v>
      </c>
      <c r="G36" s="32" t="s">
        <v>97</v>
      </c>
      <c r="H36" s="32">
        <v>1</v>
      </c>
      <c r="L36" s="15">
        <f t="shared" si="4"/>
        <v>3967.44</v>
      </c>
    </row>
    <row r="37" spans="1:12" ht="24" x14ac:dyDescent="0.3">
      <c r="A37" s="28"/>
      <c r="B37" s="28"/>
      <c r="D37" s="7" t="str">
        <f>"รวมทั้งสิ้น ("&amp;BAHTTEXT(E37)&amp;")"</f>
        <v>รวมทั้งสิ้น (สองแสนสามหมื่นสี่พันแปดร้อยหกสิบเจ็ดบาทสองสตางค์)</v>
      </c>
      <c r="E37" s="9">
        <f>SUM(E34:E36)+E33</f>
        <v>234867.02</v>
      </c>
      <c r="F37" s="28"/>
      <c r="G37" s="28"/>
      <c r="H37" s="28"/>
    </row>
  </sheetData>
  <mergeCells count="8">
    <mergeCell ref="A1:H1"/>
    <mergeCell ref="A2:H2"/>
    <mergeCell ref="A3:H3"/>
    <mergeCell ref="A4:A5"/>
    <mergeCell ref="C4:C5"/>
    <mergeCell ref="D4:D5"/>
    <mergeCell ref="F4:G4"/>
    <mergeCell ref="H4:H5"/>
  </mergeCells>
  <pageMargins left="0.51181102362204722" right="0.11811023622047245" top="0.46" bottom="0.15748031496062992" header="0.24" footer="0.17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เมษายน-มิถุนายน ไตรมาส3</vt:lpstr>
      <vt:lpstr>'เมษายน-มิถุนายน ไตรมาส3'!Print_Titles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Kassii</dc:creator>
  <cp:lastModifiedBy>TK</cp:lastModifiedBy>
  <cp:lastPrinted>2023-10-02T08:57:27Z</cp:lastPrinted>
  <dcterms:created xsi:type="dcterms:W3CDTF">2023-04-10T11:45:38Z</dcterms:created>
  <dcterms:modified xsi:type="dcterms:W3CDTF">2024-06-14T04:55:34Z</dcterms:modified>
</cp:coreProperties>
</file>